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3D652674-36DD-4574-AA59-549EFA40ED70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E12" i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39" i="1" l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<sst xmlns="http://schemas.openxmlformats.org/spreadsheetml/2006/main" count="70" uniqueCount="46">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</sst>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view="pageBreakPreview" zoomScale="90" zoomScaleNormal="90" zoomScaleSheetLayoutView="90" workbookViewId="0">
      <selection activeCell="E15" sqref="E1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11263777</v>
      </c>
      <c r="D8" s="5">
        <f t="shared" ref="D8:E8" si="0">SUM(D9:D11)</f>
        <v>11313638.01</v>
      </c>
      <c r="E8" s="5">
        <f t="shared" si="0"/>
        <v>10976850.880000001</v>
      </c>
    </row>
    <row r="9" spans="2:5" x14ac:dyDescent="0.25">
      <c r="B9" s="28" t="s">
        <v>9</v>
      </c>
      <c r="C9" s="33">
        <v>1061600</v>
      </c>
      <c r="D9" s="33">
        <v>1111461.01</v>
      </c>
      <c r="E9" s="33">
        <v>774673.88</v>
      </c>
    </row>
    <row r="10" spans="2:5" x14ac:dyDescent="0.25">
      <c r="B10" s="28" t="s">
        <v>10</v>
      </c>
      <c r="C10" s="33">
        <v>10202177</v>
      </c>
      <c r="D10" s="33">
        <v>10202177</v>
      </c>
      <c r="E10" s="33">
        <v>10202177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11263777</v>
      </c>
      <c r="D12" s="5">
        <f>SUM(D13+D14)</f>
        <v>11131644.83</v>
      </c>
      <c r="E12" s="5">
        <f>SUM(E13+E14)</f>
        <v>10978145.1</v>
      </c>
    </row>
    <row r="13" spans="2:5" ht="24" x14ac:dyDescent="0.25">
      <c r="B13" s="28" t="s">
        <v>13</v>
      </c>
      <c r="C13" s="33">
        <v>1061600</v>
      </c>
      <c r="D13" s="33">
        <v>929382.81</v>
      </c>
      <c r="E13" s="33">
        <v>776554.38</v>
      </c>
    </row>
    <row r="14" spans="2:5" ht="24" x14ac:dyDescent="0.25">
      <c r="B14" s="28" t="s">
        <v>14</v>
      </c>
      <c r="C14" s="33">
        <v>10202177</v>
      </c>
      <c r="D14" s="33">
        <f>4348498.21+5853763.81</f>
        <v>10202262.02</v>
      </c>
      <c r="E14" s="33">
        <f>4347826.91+5853763.81</f>
        <v>10201590.719999999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181993.1799999997</v>
      </c>
      <c r="E18" s="5">
        <f t="shared" si="2"/>
        <v>-1294.2199999988079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181993.1799999997</v>
      </c>
      <c r="E19" s="5">
        <f t="shared" si="3"/>
        <v>-1294.2199999988079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181993.1799999997</v>
      </c>
      <c r="E20" s="7">
        <f t="shared" si="4"/>
        <v>-1294.2199999988079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181993.1799999997</v>
      </c>
      <c r="E27" s="5">
        <f t="shared" si="6"/>
        <v>-1294.2199999988079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1061600</v>
      </c>
      <c r="D45" s="22">
        <f t="shared" ref="D45:E45" si="10">D9</f>
        <v>1111461.01</v>
      </c>
      <c r="E45" s="22">
        <f t="shared" si="10"/>
        <v>774673.88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1061600</v>
      </c>
      <c r="D49" s="22">
        <f t="shared" ref="D49:E49" si="14">D13</f>
        <v>929382.81</v>
      </c>
      <c r="E49" s="22">
        <f t="shared" si="14"/>
        <v>776554.38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182078.19999999995</v>
      </c>
      <c r="E51" s="21">
        <f t="shared" si="16"/>
        <v>-1880.5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182078.19999999995</v>
      </c>
      <c r="E52" s="21">
        <f t="shared" si="17"/>
        <v>-1880.5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10202177</v>
      </c>
      <c r="D57" s="22">
        <f t="shared" ref="D57:E57" si="18">D10</f>
        <v>10202177</v>
      </c>
      <c r="E57" s="22">
        <f t="shared" si="18"/>
        <v>10202177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10202177</v>
      </c>
      <c r="D61" s="22">
        <f t="shared" ref="D61:E61" si="22">D14</f>
        <v>10202262.02</v>
      </c>
      <c r="E61" s="22">
        <f t="shared" si="22"/>
        <v>10201590.719999999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-85.019999999552965</v>
      </c>
      <c r="E63" s="21">
        <f t="shared" si="24"/>
        <v>586.28000000119209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-85.019999999552965</v>
      </c>
      <c r="E64" s="32">
        <f t="shared" si="25"/>
        <v>586.28000000119209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dcterms:created xsi:type="dcterms:W3CDTF">2020-01-08T20:37:56Z</dcterms:created>
  <dcterms:modified xsi:type="dcterms:W3CDTF">2025-01-23T22:37:14Z</dcterms:modified>
</cp:coreProperties>
</file>